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65" windowHeight="4665" activeTab="0"/>
  </bookViews>
  <sheets>
    <sheet name="Analysis Form" sheetId="1" r:id="rId1"/>
  </sheets>
  <definedNames>
    <definedName name="_xlnm.Print_Area" localSheetId="0">'Analysis Form'!$A$1:$M$42</definedName>
  </definedNames>
  <calcPr fullCalcOnLoad="1"/>
</workbook>
</file>

<file path=xl/sharedStrings.xml><?xml version="1.0" encoding="utf-8"?>
<sst xmlns="http://schemas.openxmlformats.org/spreadsheetml/2006/main" count="40" uniqueCount="35">
  <si>
    <t>Area Description</t>
  </si>
  <si>
    <t>Watts per Fixture</t>
  </si>
  <si>
    <t>Fixture Quantity</t>
  </si>
  <si>
    <t>Hours per Year</t>
  </si>
  <si>
    <t>kWh per Year</t>
  </si>
  <si>
    <t>Total kW</t>
  </si>
  <si>
    <t>Existing kW</t>
  </si>
  <si>
    <t>New kW</t>
  </si>
  <si>
    <t>Existing kWh</t>
  </si>
  <si>
    <t>New kWh</t>
  </si>
  <si>
    <t>kW Reduced</t>
  </si>
  <si>
    <t>Annual kWh Reduced</t>
  </si>
  <si>
    <t>Estimated Annual Savings</t>
  </si>
  <si>
    <t>Payback Years without Rebate</t>
  </si>
  <si>
    <t>Payback Years with Rebate</t>
  </si>
  <si>
    <t>Columbia Water &amp; Light</t>
  </si>
  <si>
    <t>Existing Lighting Description</t>
  </si>
  <si>
    <t>New Lighting Description</t>
  </si>
  <si>
    <t>These calculations are an estimate of savings and not meant to be exact.</t>
  </si>
  <si>
    <t>Date</t>
  </si>
  <si>
    <t>Savings Summary</t>
  </si>
  <si>
    <t>Business Name</t>
  </si>
  <si>
    <t>Total Cost of Lighting Upgrade</t>
  </si>
  <si>
    <t>Building Square Footage</t>
  </si>
  <si>
    <t>Existing Lighting</t>
  </si>
  <si>
    <t>New Energy Efficient Lighting</t>
  </si>
  <si>
    <t>Estimated Rebate</t>
  </si>
  <si>
    <t>Account Number</t>
  </si>
  <si>
    <t>Commercial Lighting Incentive Rebate Worksheet</t>
  </si>
  <si>
    <t>Service Address</t>
  </si>
  <si>
    <t>Contact Name</t>
  </si>
  <si>
    <t>Phone Number</t>
  </si>
  <si>
    <t>Please provide information about your existing and replacement lights in the area below.  The calculations will be done for you.</t>
  </si>
  <si>
    <t>Your rebate will be $300 per KW reduced, but not more than 50% of the project's cost.</t>
  </si>
  <si>
    <t>Email the completed worksheet to: wlmail@CoMo.Gov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</si>
</sst>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* #,##0.0_);_(* \(#,##0.0\);_(* &quot;-&quot;?_);_(@_)"/>
    <numFmt numFmtId="166" formatCode="&quot;$&quot;#,##0"/>
    <numFmt numFmtId="167" formatCode="&quot;$&quot;#,##0.00"/>
    <numFmt numFmtId="168" formatCode="_(&quot;$&quot;* #,##0.000_);_(&quot;$&quot;* \(#,##0.000\);_(&quot;$&quot;* &quot;-&quot;????_);_(@_)"/>
    <numFmt numFmtId="169" formatCode="_(&quot;$&quot;* #,##0.00_);_(&quot;$&quot;* \(#,##0.00\);_(&quot;$&quot;* &quot;-&quot;????_);_(@_)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  <numFmt numFmtId="174" formatCode="&quot;$&quot;#,##0.0"/>
    <numFmt numFmtId="175" formatCode="&quot;$&quot;#,##0.000"/>
    <numFmt numFmtId="176" formatCode="&quot;$&quot;#,##0.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C4043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BDC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B0E2B7"/>
        <bgColor indexed="64"/>
      </patternFill>
    </fill>
    <fill>
      <patternFill patternType="solid">
        <fgColor rgb="FFFFEB9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47" fillId="0" borderId="0" xfId="53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169" fontId="1" fillId="0" borderId="0" xfId="44" applyNumberFormat="1" applyFont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 horizontal="right"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 horizontal="right"/>
      <protection locked="0"/>
    </xf>
    <xf numFmtId="165" fontId="2" fillId="34" borderId="0" xfId="0" applyNumberFormat="1" applyFont="1" applyFill="1" applyBorder="1" applyAlignment="1" applyProtection="1">
      <alignment/>
      <protection locked="0"/>
    </xf>
    <xf numFmtId="166" fontId="2" fillId="34" borderId="0" xfId="0" applyNumberFormat="1" applyFont="1" applyFill="1" applyBorder="1" applyAlignment="1" applyProtection="1">
      <alignment/>
      <protection locked="0"/>
    </xf>
    <xf numFmtId="44" fontId="2" fillId="34" borderId="0" xfId="44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3" fontId="1" fillId="0" borderId="0" xfId="42" applyNumberFormat="1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4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1" fontId="1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46" fillId="0" borderId="0" xfId="52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33" borderId="20" xfId="0" applyNumberFormat="1" applyFill="1" applyBorder="1" applyAlignment="1" applyProtection="1">
      <alignment/>
      <protection locked="0"/>
    </xf>
    <xf numFmtId="3" fontId="0" fillId="33" borderId="17" xfId="42" applyNumberFormat="1" applyFont="1" applyFill="1" applyBorder="1" applyAlignment="1" applyProtection="1">
      <alignment/>
      <protection locked="0"/>
    </xf>
    <xf numFmtId="3" fontId="0" fillId="0" borderId="17" xfId="42" applyNumberFormat="1" applyFont="1" applyFill="1" applyBorder="1" applyAlignment="1" applyProtection="1">
      <alignment/>
      <protection locked="0"/>
    </xf>
    <xf numFmtId="3" fontId="0" fillId="34" borderId="17" xfId="42" applyNumberFormat="1" applyFont="1" applyFill="1" applyBorder="1" applyAlignment="1" applyProtection="1">
      <alignment/>
      <protection locked="0"/>
    </xf>
    <xf numFmtId="3" fontId="0" fillId="33" borderId="20" xfId="42" applyNumberFormat="1" applyFont="1" applyFill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/>
    </xf>
    <xf numFmtId="184" fontId="0" fillId="0" borderId="25" xfId="0" applyNumberFormat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184" fontId="0" fillId="0" borderId="25" xfId="0" applyNumberFormat="1" applyFill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184" fontId="0" fillId="34" borderId="25" xfId="0" applyNumberFormat="1" applyFill="1" applyBorder="1" applyAlignment="1" applyProtection="1">
      <alignment/>
      <protection/>
    </xf>
    <xf numFmtId="3" fontId="0" fillId="34" borderId="17" xfId="0" applyNumberFormat="1" applyFill="1" applyBorder="1" applyAlignment="1" applyProtection="1">
      <alignment/>
      <protection/>
    </xf>
    <xf numFmtId="184" fontId="0" fillId="0" borderId="26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184" fontId="0" fillId="0" borderId="24" xfId="0" applyNumberFormat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3" fontId="0" fillId="0" borderId="27" xfId="0" applyNumberFormat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3" fontId="0" fillId="34" borderId="27" xfId="0" applyNumberForma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184" fontId="0" fillId="0" borderId="10" xfId="0" applyNumberFormat="1" applyBorder="1" applyAlignment="1" applyProtection="1">
      <alignment horizontal="center"/>
      <protection/>
    </xf>
    <xf numFmtId="184" fontId="0" fillId="0" borderId="21" xfId="0" applyNumberFormat="1" applyBorder="1" applyAlignment="1" applyProtection="1">
      <alignment horizontal="center"/>
      <protection/>
    </xf>
    <xf numFmtId="3" fontId="0" fillId="0" borderId="10" xfId="42" applyNumberFormat="1" applyFont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13" fillId="34" borderId="0" xfId="0" applyFont="1" applyFill="1" applyAlignment="1" applyProtection="1">
      <alignment horizontal="left"/>
      <protection locked="0"/>
    </xf>
    <xf numFmtId="0" fontId="13" fillId="34" borderId="29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34" borderId="21" xfId="0" applyFont="1" applyFill="1" applyBorder="1" applyAlignment="1" applyProtection="1">
      <alignment horizontal="right"/>
      <protection locked="0"/>
    </xf>
    <xf numFmtId="0" fontId="12" fillId="34" borderId="30" xfId="0" applyFont="1" applyFill="1" applyBorder="1" applyAlignment="1" applyProtection="1">
      <alignment horizontal="right"/>
      <protection locked="0"/>
    </xf>
    <xf numFmtId="0" fontId="12" fillId="34" borderId="31" xfId="0" applyFont="1" applyFill="1" applyBorder="1" applyAlignment="1" applyProtection="1">
      <alignment horizontal="right"/>
      <protection locked="0"/>
    </xf>
    <xf numFmtId="167" fontId="0" fillId="33" borderId="21" xfId="0" applyNumberFormat="1" applyFont="1" applyFill="1" applyBorder="1" applyAlignment="1" applyProtection="1">
      <alignment horizontal="center"/>
      <protection locked="0"/>
    </xf>
    <xf numFmtId="167" fontId="0" fillId="33" borderId="30" xfId="0" applyNumberFormat="1" applyFont="1" applyFill="1" applyBorder="1" applyAlignment="1" applyProtection="1">
      <alignment horizontal="center"/>
      <protection locked="0"/>
    </xf>
    <xf numFmtId="167" fontId="0" fillId="33" borderId="31" xfId="0" applyNumberFormat="1" applyFont="1" applyFill="1" applyBorder="1" applyAlignment="1" applyProtection="1">
      <alignment horizontal="center"/>
      <protection locked="0"/>
    </xf>
    <xf numFmtId="3" fontId="0" fillId="33" borderId="21" xfId="42" applyNumberFormat="1" applyFont="1" applyFill="1" applyBorder="1" applyAlignment="1" applyProtection="1">
      <alignment horizontal="center"/>
      <protection locked="0"/>
    </xf>
    <xf numFmtId="3" fontId="0" fillId="33" borderId="30" xfId="42" applyNumberFormat="1" applyFont="1" applyFill="1" applyBorder="1" applyAlignment="1" applyProtection="1">
      <alignment horizontal="center"/>
      <protection locked="0"/>
    </xf>
    <xf numFmtId="3" fontId="0" fillId="33" borderId="31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14" fontId="0" fillId="33" borderId="21" xfId="0" applyNumberFormat="1" applyFont="1" applyFill="1" applyBorder="1" applyAlignment="1" applyProtection="1">
      <alignment horizontal="center"/>
      <protection locked="0"/>
    </xf>
    <xf numFmtId="14" fontId="0" fillId="33" borderId="30" xfId="0" applyNumberFormat="1" applyFont="1" applyFill="1" applyBorder="1" applyAlignment="1" applyProtection="1">
      <alignment horizontal="center"/>
      <protection locked="0"/>
    </xf>
    <xf numFmtId="14" fontId="0" fillId="33" borderId="31" xfId="0" applyNumberFormat="1" applyFont="1" applyFill="1" applyBorder="1" applyAlignment="1" applyProtection="1">
      <alignment horizontal="center"/>
      <protection locked="0"/>
    </xf>
    <xf numFmtId="0" fontId="55" fillId="35" borderId="32" xfId="0" applyFont="1" applyFill="1" applyBorder="1" applyAlignment="1" applyProtection="1">
      <alignment horizontal="center"/>
      <protection locked="0"/>
    </xf>
    <xf numFmtId="0" fontId="9" fillId="35" borderId="33" xfId="0" applyFont="1" applyFill="1" applyBorder="1" applyAlignment="1" applyProtection="1">
      <alignment horizontal="center"/>
      <protection locked="0"/>
    </xf>
    <xf numFmtId="0" fontId="9" fillId="35" borderId="34" xfId="0" applyFont="1" applyFill="1" applyBorder="1" applyAlignment="1" applyProtection="1">
      <alignment horizontal="center"/>
      <protection locked="0"/>
    </xf>
    <xf numFmtId="0" fontId="55" fillId="35" borderId="35" xfId="0" applyFont="1" applyFill="1" applyBorder="1" applyAlignment="1" applyProtection="1">
      <alignment horizontal="center"/>
      <protection locked="0"/>
    </xf>
    <xf numFmtId="0" fontId="9" fillId="35" borderId="29" xfId="0" applyFont="1" applyFill="1" applyBorder="1" applyAlignment="1" applyProtection="1">
      <alignment horizontal="center"/>
      <protection locked="0"/>
    </xf>
    <xf numFmtId="0" fontId="9" fillId="35" borderId="36" xfId="0" applyFont="1" applyFill="1" applyBorder="1" applyAlignment="1" applyProtection="1">
      <alignment horizontal="center"/>
      <protection locked="0"/>
    </xf>
    <xf numFmtId="0" fontId="33" fillId="33" borderId="21" xfId="53" applyFont="1" applyFill="1" applyBorder="1" applyAlignment="1" applyProtection="1">
      <alignment horizontal="center"/>
      <protection locked="0"/>
    </xf>
    <xf numFmtId="0" fontId="33" fillId="33" borderId="30" xfId="53" applyFont="1" applyFill="1" applyBorder="1" applyAlignment="1" applyProtection="1">
      <alignment horizontal="center"/>
      <protection locked="0"/>
    </xf>
    <xf numFmtId="0" fontId="33" fillId="33" borderId="31" xfId="53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167" fontId="35" fillId="36" borderId="21" xfId="47" applyNumberFormat="1" applyFont="1" applyFill="1" applyBorder="1" applyAlignment="1" applyProtection="1">
      <alignment horizontal="center"/>
      <protection/>
    </xf>
    <xf numFmtId="167" fontId="35" fillId="36" borderId="30" xfId="47" applyNumberFormat="1" applyFont="1" applyFill="1" applyBorder="1" applyAlignment="1" applyProtection="1">
      <alignment horizontal="center"/>
      <protection/>
    </xf>
    <xf numFmtId="167" fontId="35" fillId="36" borderId="31" xfId="47" applyNumberFormat="1" applyFont="1" applyFill="1" applyBorder="1" applyAlignment="1" applyProtection="1">
      <alignment horizontal="center"/>
      <protection/>
    </xf>
    <xf numFmtId="0" fontId="33" fillId="33" borderId="21" xfId="53" applyNumberFormat="1" applyFont="1" applyFill="1" applyBorder="1" applyAlignment="1" applyProtection="1">
      <alignment horizontal="center"/>
      <protection locked="0"/>
    </xf>
    <xf numFmtId="0" fontId="33" fillId="33" borderId="30" xfId="53" applyNumberFormat="1" applyFont="1" applyFill="1" applyBorder="1" applyAlignment="1" applyProtection="1">
      <alignment horizontal="center"/>
      <protection locked="0"/>
    </xf>
    <xf numFmtId="0" fontId="33" fillId="33" borderId="31" xfId="53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right"/>
      <protection locked="0"/>
    </xf>
    <xf numFmtId="0" fontId="12" fillId="0" borderId="30" xfId="0" applyFont="1" applyBorder="1" applyAlignment="1" applyProtection="1">
      <alignment horizontal="right"/>
      <protection locked="0"/>
    </xf>
    <xf numFmtId="0" fontId="12" fillId="0" borderId="3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84" fontId="0" fillId="36" borderId="21" xfId="0" applyNumberFormat="1" applyFill="1" applyBorder="1" applyAlignment="1" applyProtection="1">
      <alignment horizontal="center"/>
      <protection/>
    </xf>
    <xf numFmtId="184" fontId="0" fillId="36" borderId="30" xfId="0" applyNumberFormat="1" applyFill="1" applyBorder="1" applyAlignment="1" applyProtection="1">
      <alignment horizontal="center"/>
      <protection/>
    </xf>
    <xf numFmtId="184" fontId="0" fillId="36" borderId="31" xfId="0" applyNumberFormat="1" applyFill="1" applyBorder="1" applyAlignment="1" applyProtection="1">
      <alignment horizontal="center"/>
      <protection/>
    </xf>
    <xf numFmtId="0" fontId="7" fillId="37" borderId="21" xfId="0" applyFont="1" applyFill="1" applyBorder="1" applyAlignment="1" applyProtection="1">
      <alignment horizontal="center"/>
      <protection locked="0"/>
    </xf>
    <xf numFmtId="0" fontId="7" fillId="37" borderId="30" xfId="0" applyFont="1" applyFill="1" applyBorder="1" applyAlignment="1" applyProtection="1">
      <alignment horizontal="center"/>
      <protection locked="0"/>
    </xf>
    <xf numFmtId="0" fontId="7" fillId="37" borderId="31" xfId="0" applyFont="1" applyFill="1" applyBorder="1" applyAlignment="1" applyProtection="1">
      <alignment horizontal="center"/>
      <protection locked="0"/>
    </xf>
    <xf numFmtId="3" fontId="0" fillId="36" borderId="21" xfId="0" applyNumberFormat="1" applyFill="1" applyBorder="1" applyAlignment="1" applyProtection="1">
      <alignment horizontal="center"/>
      <protection/>
    </xf>
    <xf numFmtId="3" fontId="0" fillId="36" borderId="30" xfId="0" applyNumberFormat="1" applyFill="1" applyBorder="1" applyAlignment="1" applyProtection="1">
      <alignment horizontal="center"/>
      <protection/>
    </xf>
    <xf numFmtId="3" fontId="0" fillId="36" borderId="31" xfId="0" applyNumberForma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167" fontId="0" fillId="36" borderId="21" xfId="0" applyNumberFormat="1" applyFill="1" applyBorder="1" applyAlignment="1" applyProtection="1">
      <alignment horizontal="center"/>
      <protection/>
    </xf>
    <xf numFmtId="167" fontId="0" fillId="36" borderId="31" xfId="0" applyNumberFormat="1" applyFill="1" applyBorder="1" applyAlignment="1" applyProtection="1">
      <alignment horizontal="center"/>
      <protection/>
    </xf>
    <xf numFmtId="2" fontId="0" fillId="36" borderId="21" xfId="0" applyNumberFormat="1" applyFill="1" applyBorder="1" applyAlignment="1" applyProtection="1">
      <alignment horizontal="center"/>
      <protection/>
    </xf>
    <xf numFmtId="2" fontId="0" fillId="36" borderId="31" xfId="0" applyNumberFormat="1" applyFill="1" applyBorder="1" applyAlignment="1" applyProtection="1">
      <alignment horizontal="center"/>
      <protection/>
    </xf>
    <xf numFmtId="2" fontId="52" fillId="36" borderId="21" xfId="47" applyNumberFormat="1" applyFont="1" applyFill="1" applyBorder="1" applyAlignment="1" applyProtection="1">
      <alignment horizontal="center"/>
      <protection/>
    </xf>
    <xf numFmtId="2" fontId="52" fillId="36" borderId="30" xfId="47" applyNumberFormat="1" applyFont="1" applyFill="1" applyBorder="1" applyAlignment="1" applyProtection="1">
      <alignment horizontal="center"/>
      <protection/>
    </xf>
    <xf numFmtId="2" fontId="52" fillId="36" borderId="31" xfId="47" applyNumberFormat="1" applyFont="1" applyFill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7" borderId="34" xfId="0" applyFont="1" applyFill="1" applyBorder="1" applyAlignment="1" applyProtection="1">
      <alignment horizontal="center" vertical="center" wrapText="1"/>
      <protection locked="0"/>
    </xf>
    <xf numFmtId="0" fontId="3" fillId="37" borderId="35" xfId="0" applyFont="1" applyFill="1" applyBorder="1" applyAlignment="1" applyProtection="1">
      <alignment horizontal="center" vertical="center" wrapText="1"/>
      <protection locked="0"/>
    </xf>
    <xf numFmtId="0" fontId="3" fillId="37" borderId="29" xfId="0" applyFont="1" applyFill="1" applyBorder="1" applyAlignment="1" applyProtection="1">
      <alignment horizontal="center" vertical="center" wrapText="1"/>
      <protection locked="0"/>
    </xf>
    <xf numFmtId="0" fontId="3" fillId="37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workbookViewId="0" topLeftCell="A1">
      <selection activeCell="K6" sqref="K6:M6"/>
    </sheetView>
  </sheetViews>
  <sheetFormatPr defaultColWidth="9.140625" defaultRowHeight="12.75"/>
  <cols>
    <col min="1" max="1" width="18.8515625" style="2" customWidth="1"/>
    <col min="2" max="2" width="18.7109375" style="2" customWidth="1"/>
    <col min="3" max="3" width="7.7109375" style="2" customWidth="1"/>
    <col min="4" max="4" width="6.57421875" style="2" customWidth="1"/>
    <col min="5" max="5" width="8.140625" style="2" customWidth="1"/>
    <col min="6" max="6" width="7.28125" style="2" customWidth="1"/>
    <col min="7" max="7" width="8.28125" style="2" customWidth="1"/>
    <col min="8" max="8" width="18.7109375" style="2" customWidth="1"/>
    <col min="9" max="9" width="7.7109375" style="2" customWidth="1"/>
    <col min="10" max="10" width="7.8515625" style="2" customWidth="1"/>
    <col min="11" max="11" width="8.140625" style="2" customWidth="1"/>
    <col min="12" max="12" width="7.28125" style="2" customWidth="1"/>
    <col min="13" max="13" width="8.28125" style="2" customWidth="1"/>
    <col min="14" max="14" width="6.57421875" style="2" customWidth="1"/>
    <col min="15" max="15" width="7.421875" style="2" customWidth="1"/>
    <col min="16" max="16" width="9.57421875" style="2" customWidth="1"/>
    <col min="17" max="17" width="8.421875" style="2" customWidth="1"/>
    <col min="18" max="16384" width="9.140625" style="2" customWidth="1"/>
  </cols>
  <sheetData>
    <row r="1" spans="1:15" ht="18" customHeight="1">
      <c r="A1" s="131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"/>
      <c r="O1" s="1"/>
    </row>
    <row r="2" spans="1:15" ht="18" customHeight="1" thickBot="1">
      <c r="A2" s="134" t="s">
        <v>28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"/>
      <c r="O2" s="1"/>
    </row>
    <row r="3" spans="1:14" ht="15.75" thickBot="1">
      <c r="A3" s="3" t="s">
        <v>21</v>
      </c>
      <c r="B3" s="137"/>
      <c r="C3" s="138"/>
      <c r="D3" s="138"/>
      <c r="E3" s="139"/>
      <c r="G3" s="4"/>
      <c r="H3" s="116" t="s">
        <v>22</v>
      </c>
      <c r="I3" s="117"/>
      <c r="J3" s="118"/>
      <c r="K3" s="119"/>
      <c r="L3" s="120"/>
      <c r="M3" s="121"/>
      <c r="N3" s="5"/>
    </row>
    <row r="4" spans="1:14" ht="15.75" thickBot="1">
      <c r="A4" s="3" t="s">
        <v>29</v>
      </c>
      <c r="B4" s="137"/>
      <c r="C4" s="138"/>
      <c r="D4" s="138"/>
      <c r="E4" s="139"/>
      <c r="G4" s="4"/>
      <c r="H4" s="116" t="s">
        <v>23</v>
      </c>
      <c r="I4" s="117"/>
      <c r="J4" s="118"/>
      <c r="K4" s="122"/>
      <c r="L4" s="123"/>
      <c r="M4" s="124"/>
      <c r="N4" s="6"/>
    </row>
    <row r="5" spans="1:20" ht="15.75" thickBot="1">
      <c r="A5" s="3" t="s">
        <v>30</v>
      </c>
      <c r="B5" s="146"/>
      <c r="C5" s="147"/>
      <c r="D5" s="147"/>
      <c r="E5" s="148"/>
      <c r="G5" s="4"/>
      <c r="H5" s="149" t="s">
        <v>27</v>
      </c>
      <c r="I5" s="150"/>
      <c r="J5" s="151"/>
      <c r="K5" s="125"/>
      <c r="L5" s="126"/>
      <c r="M5" s="127"/>
      <c r="N5" s="7"/>
      <c r="T5" s="6"/>
    </row>
    <row r="6" spans="1:20" ht="15.75" thickBot="1">
      <c r="A6" s="3" t="s">
        <v>31</v>
      </c>
      <c r="B6" s="146"/>
      <c r="C6" s="147"/>
      <c r="D6" s="147"/>
      <c r="E6" s="148"/>
      <c r="G6" s="4"/>
      <c r="H6" s="149" t="s">
        <v>19</v>
      </c>
      <c r="I6" s="150"/>
      <c r="J6" s="151"/>
      <c r="K6" s="128"/>
      <c r="L6" s="129"/>
      <c r="M6" s="130"/>
      <c r="N6" s="7"/>
      <c r="T6" s="6"/>
    </row>
    <row r="7" spans="1:20" ht="9.75" customHeight="1">
      <c r="A7" s="112"/>
      <c r="B7" s="7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T7" s="6"/>
    </row>
    <row r="8" spans="1:20" ht="15.75" customHeight="1">
      <c r="A8" s="115" t="s">
        <v>32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7"/>
      <c r="T8" s="6"/>
    </row>
    <row r="9" spans="1:13" ht="15.75" customHeight="1">
      <c r="A9" s="113" t="s">
        <v>18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38" ht="15.75" customHeight="1" thickBot="1">
      <c r="A10" s="114" t="s">
        <v>33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6.5" thickBot="1">
      <c r="A11" s="157" t="s">
        <v>24</v>
      </c>
      <c r="B11" s="158"/>
      <c r="C11" s="158"/>
      <c r="D11" s="158"/>
      <c r="E11" s="158"/>
      <c r="F11" s="158"/>
      <c r="G11" s="159"/>
      <c r="H11" s="157" t="s">
        <v>25</v>
      </c>
      <c r="I11" s="158"/>
      <c r="J11" s="158"/>
      <c r="K11" s="158"/>
      <c r="L11" s="158"/>
      <c r="M11" s="159"/>
      <c r="O11" s="8"/>
      <c r="P11" s="8"/>
      <c r="Q11" s="8"/>
      <c r="R11" s="8"/>
      <c r="S11" s="9"/>
      <c r="T11" s="153"/>
      <c r="U11" s="153"/>
      <c r="V11" s="153"/>
      <c r="W11" s="153"/>
      <c r="X11" s="153"/>
      <c r="Y11" s="9"/>
      <c r="Z11" s="8"/>
      <c r="AA11" s="11"/>
      <c r="AB11" s="11"/>
      <c r="AC11" s="11"/>
      <c r="AD11" s="11"/>
      <c r="AE11" s="8"/>
      <c r="AF11" s="8"/>
      <c r="AG11" s="8"/>
      <c r="AH11" s="8"/>
      <c r="AI11" s="8"/>
      <c r="AJ11" s="8"/>
      <c r="AK11" s="8"/>
      <c r="AL11" s="8"/>
    </row>
    <row r="12" spans="1:38" ht="21.75" customHeight="1">
      <c r="A12" s="12" t="s">
        <v>0</v>
      </c>
      <c r="B12" s="13" t="s">
        <v>16</v>
      </c>
      <c r="C12" s="14" t="s">
        <v>1</v>
      </c>
      <c r="D12" s="14" t="s">
        <v>2</v>
      </c>
      <c r="E12" s="15" t="s">
        <v>3</v>
      </c>
      <c r="F12" s="15" t="s">
        <v>5</v>
      </c>
      <c r="G12" s="16" t="s">
        <v>4</v>
      </c>
      <c r="H12" s="17" t="s">
        <v>17</v>
      </c>
      <c r="I12" s="14" t="s">
        <v>1</v>
      </c>
      <c r="J12" s="14" t="s">
        <v>2</v>
      </c>
      <c r="K12" s="15" t="s">
        <v>3</v>
      </c>
      <c r="L12" s="15" t="s">
        <v>5</v>
      </c>
      <c r="M12" s="18" t="s">
        <v>4</v>
      </c>
      <c r="O12" s="8"/>
      <c r="P12" s="8"/>
      <c r="Q12" s="8"/>
      <c r="R12" s="8"/>
      <c r="S12" s="19"/>
      <c r="T12" s="152"/>
      <c r="U12" s="152"/>
      <c r="V12" s="152"/>
      <c r="W12" s="152"/>
      <c r="X12" s="152"/>
      <c r="Y12" s="20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.75">
      <c r="A13" s="80"/>
      <c r="B13" s="81"/>
      <c r="C13" s="85"/>
      <c r="D13" s="85"/>
      <c r="E13" s="89"/>
      <c r="F13" s="94">
        <f>C13*D13/1000</f>
        <v>0</v>
      </c>
      <c r="G13" s="95">
        <f aca="true" t="shared" si="0" ref="G13:G27">F13*E13</f>
        <v>0</v>
      </c>
      <c r="H13" s="21"/>
      <c r="I13" s="85"/>
      <c r="J13" s="85"/>
      <c r="K13" s="89"/>
      <c r="L13" s="94">
        <f aca="true" t="shared" si="1" ref="L13:L27">I13*J13/1000</f>
        <v>0</v>
      </c>
      <c r="M13" s="104">
        <f>K13*L13</f>
        <v>0</v>
      </c>
      <c r="O13" s="8"/>
      <c r="P13" s="8"/>
      <c r="Q13" s="8"/>
      <c r="R13" s="8"/>
      <c r="S13" s="8"/>
      <c r="T13" s="8"/>
      <c r="U13" s="8"/>
      <c r="V13" s="10"/>
      <c r="W13" s="10"/>
      <c r="X13" s="153"/>
      <c r="Y13" s="153"/>
      <c r="Z13" s="153"/>
      <c r="AA13" s="153"/>
      <c r="AB13" s="10"/>
      <c r="AC13" s="10"/>
      <c r="AD13" s="23"/>
      <c r="AE13" s="23"/>
      <c r="AF13" s="24"/>
      <c r="AG13" s="24"/>
      <c r="AH13" s="24"/>
      <c r="AI13" s="10"/>
      <c r="AJ13" s="10"/>
      <c r="AK13" s="8"/>
      <c r="AL13" s="8"/>
    </row>
    <row r="14" spans="1:38" s="28" customFormat="1" ht="12.75">
      <c r="A14" s="25"/>
      <c r="B14" s="26"/>
      <c r="C14" s="86"/>
      <c r="D14" s="86"/>
      <c r="E14" s="90"/>
      <c r="F14" s="96">
        <f aca="true" t="shared" si="2" ref="F14:F27">C14*D14/1000</f>
        <v>0</v>
      </c>
      <c r="G14" s="95">
        <f t="shared" si="0"/>
        <v>0</v>
      </c>
      <c r="H14" s="27"/>
      <c r="I14" s="86"/>
      <c r="J14" s="86"/>
      <c r="K14" s="90"/>
      <c r="L14" s="96">
        <f t="shared" si="1"/>
        <v>0</v>
      </c>
      <c r="M14" s="105">
        <f aca="true" t="shared" si="3" ref="M14:M27">K14*L14</f>
        <v>0</v>
      </c>
      <c r="O14" s="29"/>
      <c r="P14" s="29"/>
      <c r="Q14" s="29"/>
      <c r="R14" s="30"/>
      <c r="S14" s="31"/>
      <c r="T14" s="32"/>
      <c r="U14" s="32"/>
      <c r="V14" s="32"/>
      <c r="W14" s="32"/>
      <c r="X14" s="30"/>
      <c r="Y14" s="31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/>
      <c r="AL14" s="29"/>
    </row>
    <row r="15" spans="1:38" ht="12.75" customHeight="1">
      <c r="A15" s="80"/>
      <c r="B15" s="82"/>
      <c r="C15" s="85"/>
      <c r="D15" s="85"/>
      <c r="E15" s="89"/>
      <c r="F15" s="94">
        <f t="shared" si="2"/>
        <v>0</v>
      </c>
      <c r="G15" s="97">
        <f t="shared" si="0"/>
        <v>0</v>
      </c>
      <c r="H15" s="22"/>
      <c r="I15" s="85"/>
      <c r="J15" s="85"/>
      <c r="K15" s="89"/>
      <c r="L15" s="94">
        <f t="shared" si="1"/>
        <v>0</v>
      </c>
      <c r="M15" s="104">
        <f t="shared" si="3"/>
        <v>0</v>
      </c>
      <c r="O15" s="8"/>
      <c r="P15" s="8"/>
      <c r="Q15" s="8"/>
      <c r="R15" s="33"/>
      <c r="S15" s="10"/>
      <c r="T15" s="10"/>
      <c r="U15" s="10"/>
      <c r="V15" s="10"/>
      <c r="W15" s="34"/>
      <c r="X15" s="10"/>
      <c r="Y15" s="10"/>
      <c r="Z15" s="10"/>
      <c r="AA15" s="10"/>
      <c r="AB15" s="10"/>
      <c r="AC15" s="34"/>
      <c r="AD15" s="10"/>
      <c r="AE15" s="10"/>
      <c r="AF15" s="10"/>
      <c r="AG15" s="10"/>
      <c r="AH15" s="10"/>
      <c r="AI15" s="10"/>
      <c r="AJ15" s="10"/>
      <c r="AK15" s="8"/>
      <c r="AL15" s="8"/>
    </row>
    <row r="16" spans="1:38" s="38" customFormat="1" ht="12.75">
      <c r="A16" s="35"/>
      <c r="B16" s="36"/>
      <c r="C16" s="87"/>
      <c r="D16" s="87"/>
      <c r="E16" s="91"/>
      <c r="F16" s="98">
        <f t="shared" si="2"/>
        <v>0</v>
      </c>
      <c r="G16" s="99">
        <f t="shared" si="0"/>
        <v>0</v>
      </c>
      <c r="H16" s="37"/>
      <c r="I16" s="87"/>
      <c r="J16" s="87"/>
      <c r="K16" s="91"/>
      <c r="L16" s="98">
        <f t="shared" si="1"/>
        <v>0</v>
      </c>
      <c r="M16" s="106">
        <f t="shared" si="3"/>
        <v>0</v>
      </c>
      <c r="O16" s="39"/>
      <c r="P16" s="39"/>
      <c r="Q16" s="40"/>
      <c r="R16" s="41"/>
      <c r="S16" s="41"/>
      <c r="T16" s="42"/>
      <c r="U16" s="43"/>
      <c r="V16" s="43"/>
      <c r="W16" s="43"/>
      <c r="X16" s="41"/>
      <c r="Y16" s="41"/>
      <c r="Z16" s="41"/>
      <c r="AA16" s="42"/>
      <c r="AB16" s="42"/>
      <c r="AC16" s="43"/>
      <c r="AD16" s="44"/>
      <c r="AE16" s="45"/>
      <c r="AF16" s="46"/>
      <c r="AG16" s="46"/>
      <c r="AH16" s="46"/>
      <c r="AI16" s="47"/>
      <c r="AJ16" s="43"/>
      <c r="AK16" s="39"/>
      <c r="AL16" s="39"/>
    </row>
    <row r="17" spans="1:38" ht="15" customHeight="1">
      <c r="A17" s="80"/>
      <c r="B17" s="82"/>
      <c r="C17" s="85"/>
      <c r="D17" s="85"/>
      <c r="E17" s="89"/>
      <c r="F17" s="94">
        <f t="shared" si="2"/>
        <v>0</v>
      </c>
      <c r="G17" s="97">
        <f t="shared" si="0"/>
        <v>0</v>
      </c>
      <c r="H17" s="22"/>
      <c r="I17" s="85"/>
      <c r="J17" s="85"/>
      <c r="K17" s="89"/>
      <c r="L17" s="94">
        <f t="shared" si="1"/>
        <v>0</v>
      </c>
      <c r="M17" s="104">
        <f t="shared" si="3"/>
        <v>0</v>
      </c>
      <c r="O17" s="8"/>
      <c r="P17" s="8"/>
      <c r="Q17" s="8"/>
      <c r="R17" s="48"/>
      <c r="S17" s="48"/>
      <c r="T17" s="49"/>
      <c r="U17" s="50"/>
      <c r="V17" s="50"/>
      <c r="W17" s="50"/>
      <c r="X17" s="48"/>
      <c r="Y17" s="48"/>
      <c r="Z17" s="48"/>
      <c r="AA17" s="49"/>
      <c r="AB17" s="49"/>
      <c r="AC17" s="50"/>
      <c r="AD17" s="51"/>
      <c r="AE17" s="52"/>
      <c r="AF17" s="53"/>
      <c r="AG17" s="53"/>
      <c r="AH17" s="53"/>
      <c r="AI17" s="54"/>
      <c r="AJ17" s="50"/>
      <c r="AK17" s="8"/>
      <c r="AL17" s="8"/>
    </row>
    <row r="18" spans="1:38" s="38" customFormat="1" ht="12.75">
      <c r="A18" s="35"/>
      <c r="B18" s="36"/>
      <c r="C18" s="87"/>
      <c r="D18" s="87"/>
      <c r="E18" s="91"/>
      <c r="F18" s="98">
        <f t="shared" si="2"/>
        <v>0</v>
      </c>
      <c r="G18" s="99">
        <f t="shared" si="0"/>
        <v>0</v>
      </c>
      <c r="H18" s="37"/>
      <c r="I18" s="87"/>
      <c r="J18" s="87"/>
      <c r="K18" s="91"/>
      <c r="L18" s="98">
        <f t="shared" si="1"/>
        <v>0</v>
      </c>
      <c r="M18" s="106">
        <f t="shared" si="3"/>
        <v>0</v>
      </c>
      <c r="O18" s="39"/>
      <c r="P18" s="39"/>
      <c r="Q18" s="39"/>
      <c r="R18" s="41"/>
      <c r="S18" s="41"/>
      <c r="T18" s="42"/>
      <c r="U18" s="43"/>
      <c r="V18" s="43"/>
      <c r="W18" s="43"/>
      <c r="X18" s="41"/>
      <c r="Y18" s="41"/>
      <c r="Z18" s="41"/>
      <c r="AA18" s="42"/>
      <c r="AB18" s="42"/>
      <c r="AC18" s="43"/>
      <c r="AD18" s="44"/>
      <c r="AE18" s="45"/>
      <c r="AF18" s="46"/>
      <c r="AG18" s="46"/>
      <c r="AH18" s="46"/>
      <c r="AI18" s="47"/>
      <c r="AJ18" s="43"/>
      <c r="AK18" s="39"/>
      <c r="AL18" s="39"/>
    </row>
    <row r="19" spans="1:38" ht="12.75">
      <c r="A19" s="80"/>
      <c r="B19" s="82"/>
      <c r="C19" s="85"/>
      <c r="D19" s="85"/>
      <c r="E19" s="89"/>
      <c r="F19" s="94">
        <f t="shared" si="2"/>
        <v>0</v>
      </c>
      <c r="G19" s="97">
        <f t="shared" si="0"/>
        <v>0</v>
      </c>
      <c r="H19" s="22"/>
      <c r="I19" s="85"/>
      <c r="J19" s="85"/>
      <c r="K19" s="89"/>
      <c r="L19" s="94">
        <f t="shared" si="1"/>
        <v>0</v>
      </c>
      <c r="M19" s="104">
        <f t="shared" si="3"/>
        <v>0</v>
      </c>
      <c r="O19" s="8"/>
      <c r="P19" s="8"/>
      <c r="Q19" s="8"/>
      <c r="R19" s="48"/>
      <c r="S19" s="48"/>
      <c r="T19" s="49"/>
      <c r="U19" s="50"/>
      <c r="V19" s="50"/>
      <c r="W19" s="50"/>
      <c r="X19" s="48"/>
      <c r="Y19" s="48"/>
      <c r="Z19" s="48"/>
      <c r="AA19" s="49"/>
      <c r="AB19" s="49"/>
      <c r="AC19" s="50"/>
      <c r="AD19" s="51"/>
      <c r="AE19" s="52"/>
      <c r="AF19" s="53"/>
      <c r="AG19" s="53"/>
      <c r="AH19" s="53"/>
      <c r="AI19" s="54"/>
      <c r="AJ19" s="50"/>
      <c r="AK19" s="8"/>
      <c r="AL19" s="8"/>
    </row>
    <row r="20" spans="1:38" s="38" customFormat="1" ht="12.75">
      <c r="A20" s="35"/>
      <c r="B20" s="36"/>
      <c r="C20" s="87"/>
      <c r="D20" s="87"/>
      <c r="E20" s="91"/>
      <c r="F20" s="98">
        <f t="shared" si="2"/>
        <v>0</v>
      </c>
      <c r="G20" s="99">
        <f t="shared" si="0"/>
        <v>0</v>
      </c>
      <c r="H20" s="37"/>
      <c r="I20" s="87"/>
      <c r="J20" s="87"/>
      <c r="K20" s="91"/>
      <c r="L20" s="98">
        <f t="shared" si="1"/>
        <v>0</v>
      </c>
      <c r="M20" s="106">
        <f t="shared" si="3"/>
        <v>0</v>
      </c>
      <c r="O20" s="39"/>
      <c r="P20" s="39"/>
      <c r="Q20" s="39"/>
      <c r="R20" s="41"/>
      <c r="S20" s="41"/>
      <c r="T20" s="42"/>
      <c r="U20" s="43"/>
      <c r="V20" s="43"/>
      <c r="W20" s="43"/>
      <c r="X20" s="41"/>
      <c r="Y20" s="41"/>
      <c r="Z20" s="41"/>
      <c r="AA20" s="42"/>
      <c r="AB20" s="42"/>
      <c r="AC20" s="43"/>
      <c r="AD20" s="44"/>
      <c r="AE20" s="45"/>
      <c r="AF20" s="46"/>
      <c r="AG20" s="46"/>
      <c r="AH20" s="46"/>
      <c r="AI20" s="47"/>
      <c r="AJ20" s="43"/>
      <c r="AK20" s="39"/>
      <c r="AL20" s="39"/>
    </row>
    <row r="21" spans="1:38" ht="12.75">
      <c r="A21" s="80"/>
      <c r="B21" s="82"/>
      <c r="C21" s="85"/>
      <c r="D21" s="85"/>
      <c r="E21" s="89"/>
      <c r="F21" s="94">
        <f t="shared" si="2"/>
        <v>0</v>
      </c>
      <c r="G21" s="97">
        <f t="shared" si="0"/>
        <v>0</v>
      </c>
      <c r="H21" s="22"/>
      <c r="I21" s="85"/>
      <c r="J21" s="85"/>
      <c r="K21" s="89"/>
      <c r="L21" s="94">
        <f t="shared" si="1"/>
        <v>0</v>
      </c>
      <c r="M21" s="104">
        <f t="shared" si="3"/>
        <v>0</v>
      </c>
      <c r="O21" s="8"/>
      <c r="P21" s="8"/>
      <c r="Q21" s="8"/>
      <c r="R21" s="48"/>
      <c r="S21" s="48"/>
      <c r="T21" s="49"/>
      <c r="U21" s="50"/>
      <c r="V21" s="50"/>
      <c r="W21" s="50"/>
      <c r="X21" s="48"/>
      <c r="Y21" s="48"/>
      <c r="Z21" s="48"/>
      <c r="AA21" s="49"/>
      <c r="AB21" s="49"/>
      <c r="AC21" s="50"/>
      <c r="AD21" s="51"/>
      <c r="AE21" s="52"/>
      <c r="AF21" s="53"/>
      <c r="AG21" s="53"/>
      <c r="AH21" s="53"/>
      <c r="AI21" s="54"/>
      <c r="AJ21" s="50"/>
      <c r="AK21" s="8"/>
      <c r="AL21" s="8"/>
    </row>
    <row r="22" spans="1:38" s="38" customFormat="1" ht="12.75">
      <c r="A22" s="35"/>
      <c r="B22" s="36"/>
      <c r="C22" s="87"/>
      <c r="D22" s="87"/>
      <c r="E22" s="91"/>
      <c r="F22" s="98">
        <f t="shared" si="2"/>
        <v>0</v>
      </c>
      <c r="G22" s="99">
        <f t="shared" si="0"/>
        <v>0</v>
      </c>
      <c r="H22" s="37"/>
      <c r="I22" s="87"/>
      <c r="J22" s="87"/>
      <c r="K22" s="91"/>
      <c r="L22" s="98">
        <f t="shared" si="1"/>
        <v>0</v>
      </c>
      <c r="M22" s="106">
        <f t="shared" si="3"/>
        <v>0</v>
      </c>
      <c r="O22" s="39"/>
      <c r="P22" s="39"/>
      <c r="Q22" s="39"/>
      <c r="R22" s="41"/>
      <c r="S22" s="41"/>
      <c r="T22" s="42"/>
      <c r="U22" s="43"/>
      <c r="V22" s="43"/>
      <c r="W22" s="43"/>
      <c r="X22" s="41"/>
      <c r="Y22" s="41"/>
      <c r="Z22" s="41"/>
      <c r="AA22" s="42"/>
      <c r="AB22" s="42"/>
      <c r="AC22" s="43"/>
      <c r="AD22" s="44"/>
      <c r="AE22" s="45"/>
      <c r="AF22" s="46"/>
      <c r="AG22" s="46"/>
      <c r="AH22" s="46"/>
      <c r="AI22" s="47"/>
      <c r="AJ22" s="43"/>
      <c r="AK22" s="39"/>
      <c r="AL22" s="39"/>
    </row>
    <row r="23" spans="1:38" ht="12.75">
      <c r="A23" s="80"/>
      <c r="B23" s="82"/>
      <c r="C23" s="85"/>
      <c r="D23" s="85"/>
      <c r="E23" s="89"/>
      <c r="F23" s="94">
        <f t="shared" si="2"/>
        <v>0</v>
      </c>
      <c r="G23" s="97">
        <f t="shared" si="0"/>
        <v>0</v>
      </c>
      <c r="H23" s="22"/>
      <c r="I23" s="85"/>
      <c r="J23" s="85"/>
      <c r="K23" s="89"/>
      <c r="L23" s="94">
        <f t="shared" si="1"/>
        <v>0</v>
      </c>
      <c r="M23" s="104">
        <f t="shared" si="3"/>
        <v>0</v>
      </c>
      <c r="O23" s="8"/>
      <c r="P23" s="8"/>
      <c r="Q23" s="8"/>
      <c r="R23" s="48"/>
      <c r="S23" s="48"/>
      <c r="T23" s="49"/>
      <c r="U23" s="50"/>
      <c r="V23" s="50"/>
      <c r="W23" s="50"/>
      <c r="X23" s="48"/>
      <c r="Y23" s="48"/>
      <c r="Z23" s="48"/>
      <c r="AA23" s="49"/>
      <c r="AB23" s="49"/>
      <c r="AC23" s="50"/>
      <c r="AD23" s="51"/>
      <c r="AE23" s="52"/>
      <c r="AF23" s="53"/>
      <c r="AG23" s="53"/>
      <c r="AH23" s="53"/>
      <c r="AI23" s="54"/>
      <c r="AJ23" s="50"/>
      <c r="AK23" s="8"/>
      <c r="AL23" s="8"/>
    </row>
    <row r="24" spans="1:38" s="38" customFormat="1" ht="12.75">
      <c r="A24" s="35"/>
      <c r="B24" s="36"/>
      <c r="C24" s="87"/>
      <c r="D24" s="87"/>
      <c r="E24" s="91"/>
      <c r="F24" s="98">
        <f t="shared" si="2"/>
        <v>0</v>
      </c>
      <c r="G24" s="99">
        <f t="shared" si="0"/>
        <v>0</v>
      </c>
      <c r="H24" s="37"/>
      <c r="I24" s="87"/>
      <c r="J24" s="87"/>
      <c r="K24" s="91"/>
      <c r="L24" s="98">
        <f t="shared" si="1"/>
        <v>0</v>
      </c>
      <c r="M24" s="106">
        <f t="shared" si="3"/>
        <v>0</v>
      </c>
      <c r="O24" s="39"/>
      <c r="P24" s="39"/>
      <c r="Q24" s="39"/>
      <c r="R24" s="41"/>
      <c r="S24" s="41"/>
      <c r="T24" s="42"/>
      <c r="U24" s="43"/>
      <c r="V24" s="43"/>
      <c r="W24" s="43"/>
      <c r="X24" s="41"/>
      <c r="Y24" s="41"/>
      <c r="Z24" s="41"/>
      <c r="AA24" s="42"/>
      <c r="AB24" s="42"/>
      <c r="AC24" s="43"/>
      <c r="AD24" s="44"/>
      <c r="AE24" s="45"/>
      <c r="AF24" s="46"/>
      <c r="AG24" s="46"/>
      <c r="AH24" s="46"/>
      <c r="AI24" s="47"/>
      <c r="AJ24" s="43"/>
      <c r="AK24" s="39"/>
      <c r="AL24" s="39"/>
    </row>
    <row r="25" spans="1:38" ht="12.75">
      <c r="A25" s="80"/>
      <c r="B25" s="82"/>
      <c r="C25" s="85"/>
      <c r="D25" s="85"/>
      <c r="E25" s="89"/>
      <c r="F25" s="94">
        <f t="shared" si="2"/>
        <v>0</v>
      </c>
      <c r="G25" s="97">
        <f t="shared" si="0"/>
        <v>0</v>
      </c>
      <c r="H25" s="22"/>
      <c r="I25" s="85"/>
      <c r="J25" s="85"/>
      <c r="K25" s="89"/>
      <c r="L25" s="94">
        <f t="shared" si="1"/>
        <v>0</v>
      </c>
      <c r="M25" s="104">
        <f t="shared" si="3"/>
        <v>0</v>
      </c>
      <c r="O25" s="8"/>
      <c r="P25" s="8"/>
      <c r="Q25" s="8"/>
      <c r="R25" s="48"/>
      <c r="S25" s="48"/>
      <c r="T25" s="49"/>
      <c r="U25" s="50"/>
      <c r="V25" s="50"/>
      <c r="W25" s="50"/>
      <c r="X25" s="48"/>
      <c r="Y25" s="48"/>
      <c r="Z25" s="48"/>
      <c r="AA25" s="49"/>
      <c r="AB25" s="49"/>
      <c r="AC25" s="50"/>
      <c r="AD25" s="51"/>
      <c r="AE25" s="52"/>
      <c r="AF25" s="53"/>
      <c r="AG25" s="53"/>
      <c r="AH25" s="53"/>
      <c r="AI25" s="54"/>
      <c r="AJ25" s="50"/>
      <c r="AK25" s="8"/>
      <c r="AL25" s="8"/>
    </row>
    <row r="26" spans="1:38" s="38" customFormat="1" ht="12.75">
      <c r="A26" s="35"/>
      <c r="B26" s="36"/>
      <c r="C26" s="87"/>
      <c r="D26" s="87"/>
      <c r="E26" s="91"/>
      <c r="F26" s="98">
        <f t="shared" si="2"/>
        <v>0</v>
      </c>
      <c r="G26" s="99">
        <f t="shared" si="0"/>
        <v>0</v>
      </c>
      <c r="H26" s="37"/>
      <c r="I26" s="87"/>
      <c r="J26" s="87"/>
      <c r="K26" s="91"/>
      <c r="L26" s="98">
        <f t="shared" si="1"/>
        <v>0</v>
      </c>
      <c r="M26" s="106">
        <f t="shared" si="3"/>
        <v>0</v>
      </c>
      <c r="O26" s="39"/>
      <c r="P26" s="39"/>
      <c r="Q26" s="39"/>
      <c r="R26" s="41"/>
      <c r="S26" s="41"/>
      <c r="T26" s="42"/>
      <c r="U26" s="43"/>
      <c r="V26" s="43"/>
      <c r="W26" s="43"/>
      <c r="X26" s="41"/>
      <c r="Y26" s="41"/>
      <c r="Z26" s="41"/>
      <c r="AA26" s="42"/>
      <c r="AB26" s="42"/>
      <c r="AC26" s="43"/>
      <c r="AD26" s="44"/>
      <c r="AE26" s="45"/>
      <c r="AF26" s="46"/>
      <c r="AG26" s="46"/>
      <c r="AH26" s="46"/>
      <c r="AI26" s="47"/>
      <c r="AJ26" s="43"/>
      <c r="AK26" s="39"/>
      <c r="AL26" s="39"/>
    </row>
    <row r="27" spans="1:38" ht="13.5" thickBot="1">
      <c r="A27" s="83"/>
      <c r="B27" s="84"/>
      <c r="C27" s="88"/>
      <c r="D27" s="88"/>
      <c r="E27" s="92"/>
      <c r="F27" s="100">
        <f t="shared" si="2"/>
        <v>0</v>
      </c>
      <c r="G27" s="101">
        <f t="shared" si="0"/>
        <v>0</v>
      </c>
      <c r="H27" s="55"/>
      <c r="I27" s="88"/>
      <c r="J27" s="88"/>
      <c r="K27" s="92"/>
      <c r="L27" s="100">
        <f t="shared" si="1"/>
        <v>0</v>
      </c>
      <c r="M27" s="107">
        <f t="shared" si="3"/>
        <v>0</v>
      </c>
      <c r="O27" s="8"/>
      <c r="P27" s="8"/>
      <c r="Q27" s="56"/>
      <c r="R27" s="48"/>
      <c r="S27" s="48"/>
      <c r="T27" s="49"/>
      <c r="U27" s="50"/>
      <c r="V27" s="50"/>
      <c r="W27" s="50"/>
      <c r="X27" s="48"/>
      <c r="Y27" s="48"/>
      <c r="Z27" s="48"/>
      <c r="AA27" s="49"/>
      <c r="AB27" s="49"/>
      <c r="AC27" s="50"/>
      <c r="AD27" s="51"/>
      <c r="AE27" s="52"/>
      <c r="AF27" s="53"/>
      <c r="AG27" s="53"/>
      <c r="AH27" s="53"/>
      <c r="AI27" s="54"/>
      <c r="AJ27" s="50"/>
      <c r="AK27" s="8"/>
      <c r="AL27" s="8"/>
    </row>
    <row r="28" spans="4:38" ht="13.5" thickBot="1">
      <c r="D28" s="93">
        <f>SUM(D13:D27)</f>
        <v>0</v>
      </c>
      <c r="F28" s="102">
        <f>SUM(F13:F27)</f>
        <v>0</v>
      </c>
      <c r="G28" s="103">
        <f>SUM(G13:G27)</f>
        <v>0</v>
      </c>
      <c r="J28" s="93">
        <f>SUM(J13:J27)</f>
        <v>0</v>
      </c>
      <c r="L28" s="102">
        <f>SUM(L13:L27)</f>
        <v>0</v>
      </c>
      <c r="M28" s="103">
        <f>SUM(M13:M27)</f>
        <v>0</v>
      </c>
      <c r="O28" s="8"/>
      <c r="P28" s="8"/>
      <c r="Q28" s="8"/>
      <c r="R28" s="48"/>
      <c r="S28" s="48"/>
      <c r="T28" s="49"/>
      <c r="U28" s="50"/>
      <c r="V28" s="50"/>
      <c r="W28" s="50"/>
      <c r="X28" s="48"/>
      <c r="Y28" s="48"/>
      <c r="Z28" s="48"/>
      <c r="AA28" s="49"/>
      <c r="AB28" s="49"/>
      <c r="AC28" s="50"/>
      <c r="AD28" s="51"/>
      <c r="AE28" s="52"/>
      <c r="AF28" s="53"/>
      <c r="AG28" s="53"/>
      <c r="AH28" s="53"/>
      <c r="AI28" s="54"/>
      <c r="AJ28" s="50"/>
      <c r="AK28" s="8"/>
      <c r="AL28" s="8"/>
    </row>
    <row r="29" spans="13:38" ht="13.5" thickBot="1">
      <c r="M29" s="57"/>
      <c r="O29" s="8"/>
      <c r="P29" s="8"/>
      <c r="Q29" s="8"/>
      <c r="R29" s="48"/>
      <c r="S29" s="48"/>
      <c r="T29" s="49"/>
      <c r="U29" s="50"/>
      <c r="V29" s="50"/>
      <c r="W29" s="50"/>
      <c r="X29" s="48"/>
      <c r="Y29" s="48"/>
      <c r="Z29" s="48"/>
      <c r="AA29" s="49"/>
      <c r="AB29" s="49"/>
      <c r="AC29" s="50"/>
      <c r="AD29" s="51"/>
      <c r="AE29" s="52"/>
      <c r="AF29" s="53"/>
      <c r="AG29" s="53"/>
      <c r="AH29" s="53"/>
      <c r="AI29" s="54"/>
      <c r="AJ29" s="50"/>
      <c r="AK29" s="8"/>
      <c r="AL29" s="8"/>
    </row>
    <row r="30" spans="1:38" ht="16.5" thickBot="1">
      <c r="A30" s="157" t="s">
        <v>20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5"/>
      <c r="O30" s="8"/>
      <c r="P30" s="8"/>
      <c r="Q30" s="8"/>
      <c r="R30" s="48"/>
      <c r="S30" s="48"/>
      <c r="T30" s="49"/>
      <c r="U30" s="50"/>
      <c r="V30" s="50"/>
      <c r="W30" s="50"/>
      <c r="X30" s="48"/>
      <c r="Y30" s="48"/>
      <c r="Z30" s="48"/>
      <c r="AA30" s="49"/>
      <c r="AB30" s="49"/>
      <c r="AC30" s="50"/>
      <c r="AD30" s="51"/>
      <c r="AE30" s="52"/>
      <c r="AF30" s="53"/>
      <c r="AG30" s="53"/>
      <c r="AH30" s="53"/>
      <c r="AI30" s="54"/>
      <c r="AJ30" s="50"/>
      <c r="AK30" s="8"/>
      <c r="AL30" s="8"/>
    </row>
    <row r="31" spans="1:38" ht="13.5" thickBot="1">
      <c r="A31" s="58"/>
      <c r="B31" s="58"/>
      <c r="C31" s="58"/>
      <c r="D31" s="58"/>
      <c r="E31" s="58"/>
      <c r="F31" s="58"/>
      <c r="G31" s="58"/>
      <c r="N31" s="58"/>
      <c r="O31" s="8"/>
      <c r="P31" s="8"/>
      <c r="Q31" s="8"/>
      <c r="R31" s="48"/>
      <c r="S31" s="48"/>
      <c r="T31" s="49"/>
      <c r="U31" s="50"/>
      <c r="V31" s="50"/>
      <c r="W31" s="50"/>
      <c r="X31" s="48"/>
      <c r="Y31" s="48"/>
      <c r="Z31" s="48"/>
      <c r="AA31" s="49"/>
      <c r="AB31" s="49"/>
      <c r="AC31" s="50"/>
      <c r="AD31" s="51"/>
      <c r="AE31" s="52"/>
      <c r="AF31" s="53"/>
      <c r="AG31" s="53"/>
      <c r="AH31" s="53"/>
      <c r="AI31" s="54"/>
      <c r="AJ31" s="50"/>
      <c r="AK31" s="8"/>
      <c r="AL31" s="8"/>
    </row>
    <row r="32" spans="1:38" ht="13.5" thickBot="1">
      <c r="A32" s="59" t="s">
        <v>6</v>
      </c>
      <c r="B32" s="60" t="s">
        <v>7</v>
      </c>
      <c r="C32" s="140" t="s">
        <v>10</v>
      </c>
      <c r="D32" s="141"/>
      <c r="E32" s="142"/>
      <c r="F32" s="61"/>
      <c r="G32" s="62"/>
      <c r="H32" s="140" t="s">
        <v>26</v>
      </c>
      <c r="I32" s="141"/>
      <c r="J32" s="141"/>
      <c r="K32" s="141"/>
      <c r="L32" s="142"/>
      <c r="O32" s="8"/>
      <c r="P32" s="48"/>
      <c r="Q32" s="48"/>
      <c r="R32" s="49"/>
      <c r="S32" s="50"/>
      <c r="T32" s="50"/>
      <c r="U32" s="50"/>
      <c r="V32" s="48"/>
      <c r="W32" s="48"/>
      <c r="X32" s="48"/>
      <c r="Y32" s="49"/>
      <c r="Z32" s="49"/>
      <c r="AA32" s="50"/>
      <c r="AB32" s="51"/>
      <c r="AC32" s="52"/>
      <c r="AD32" s="53"/>
      <c r="AE32" s="53"/>
      <c r="AF32" s="53"/>
      <c r="AG32" s="54"/>
      <c r="AH32" s="50"/>
      <c r="AI32" s="8"/>
      <c r="AJ32" s="8"/>
      <c r="AK32" s="8"/>
      <c r="AL32" s="8"/>
    </row>
    <row r="33" spans="1:37" ht="15.75" thickBot="1">
      <c r="A33" s="108">
        <f>F28</f>
        <v>0</v>
      </c>
      <c r="B33" s="109">
        <f>L28</f>
        <v>0</v>
      </c>
      <c r="C33" s="154">
        <f>A33-B33</f>
        <v>0</v>
      </c>
      <c r="D33" s="155"/>
      <c r="E33" s="156"/>
      <c r="F33" s="63"/>
      <c r="G33" s="63"/>
      <c r="H33" s="143">
        <f>IF((C33*300)&lt;0.5*K3,MIN(22500,(C33*300)),MIN(22500,0.5*K3))</f>
        <v>0</v>
      </c>
      <c r="I33" s="144"/>
      <c r="J33" s="144"/>
      <c r="K33" s="144"/>
      <c r="L33" s="145"/>
      <c r="N33" s="8"/>
      <c r="O33" s="48"/>
      <c r="P33" s="48"/>
      <c r="Q33" s="49"/>
      <c r="R33" s="50"/>
      <c r="S33" s="50"/>
      <c r="T33" s="50"/>
      <c r="U33" s="48"/>
      <c r="V33" s="48"/>
      <c r="W33" s="48"/>
      <c r="X33" s="49"/>
      <c r="Y33" s="49"/>
      <c r="Z33" s="50"/>
      <c r="AA33" s="51"/>
      <c r="AB33" s="52"/>
      <c r="AC33" s="53"/>
      <c r="AD33" s="53"/>
      <c r="AE33" s="53"/>
      <c r="AF33" s="54"/>
      <c r="AG33" s="50"/>
      <c r="AH33" s="8"/>
      <c r="AI33" s="8"/>
      <c r="AJ33" s="8"/>
      <c r="AK33" s="8"/>
    </row>
    <row r="34" spans="8:38" ht="13.5" thickBot="1">
      <c r="H34" s="79"/>
      <c r="O34" s="8"/>
      <c r="P34" s="48"/>
      <c r="Q34" s="48"/>
      <c r="R34" s="49"/>
      <c r="S34" s="50"/>
      <c r="T34" s="50"/>
      <c r="U34" s="50"/>
      <c r="V34" s="48"/>
      <c r="W34" s="48"/>
      <c r="X34" s="48"/>
      <c r="Y34" s="49"/>
      <c r="Z34" s="49"/>
      <c r="AA34" s="50"/>
      <c r="AB34" s="51"/>
      <c r="AC34" s="52"/>
      <c r="AD34" s="53"/>
      <c r="AE34" s="53"/>
      <c r="AF34" s="53"/>
      <c r="AG34" s="54"/>
      <c r="AH34" s="50"/>
      <c r="AI34" s="8"/>
      <c r="AJ34" s="8"/>
      <c r="AK34" s="8"/>
      <c r="AL34" s="8"/>
    </row>
    <row r="35" spans="1:38" ht="13.5" thickBot="1">
      <c r="A35" s="59" t="s">
        <v>8</v>
      </c>
      <c r="B35" s="60" t="s">
        <v>9</v>
      </c>
      <c r="C35" s="140" t="s">
        <v>11</v>
      </c>
      <c r="D35" s="141"/>
      <c r="E35" s="142"/>
      <c r="F35" s="62"/>
      <c r="G35" s="62"/>
      <c r="H35" s="140" t="s">
        <v>14</v>
      </c>
      <c r="I35" s="141"/>
      <c r="J35" s="141"/>
      <c r="K35" s="141"/>
      <c r="L35" s="142"/>
      <c r="O35" s="8"/>
      <c r="P35" s="48"/>
      <c r="Q35" s="48"/>
      <c r="R35" s="49"/>
      <c r="S35" s="50"/>
      <c r="T35" s="50"/>
      <c r="U35" s="50"/>
      <c r="V35" s="48"/>
      <c r="W35" s="48"/>
      <c r="X35" s="48"/>
      <c r="Y35" s="49"/>
      <c r="Z35" s="49"/>
      <c r="AA35" s="50"/>
      <c r="AB35" s="51"/>
      <c r="AC35" s="52"/>
      <c r="AD35" s="53"/>
      <c r="AE35" s="53"/>
      <c r="AF35" s="53"/>
      <c r="AG35" s="54"/>
      <c r="AH35" s="50"/>
      <c r="AI35" s="8"/>
      <c r="AJ35" s="8"/>
      <c r="AK35" s="8"/>
      <c r="AL35" s="8"/>
    </row>
    <row r="36" spans="1:38" ht="15.75" thickBot="1">
      <c r="A36" s="110">
        <f>G28</f>
        <v>0</v>
      </c>
      <c r="B36" s="111">
        <f>M28</f>
        <v>0</v>
      </c>
      <c r="C36" s="160">
        <f>A36-B36</f>
        <v>0</v>
      </c>
      <c r="D36" s="161"/>
      <c r="E36" s="162"/>
      <c r="F36" s="63"/>
      <c r="G36" s="63"/>
      <c r="H36" s="169" t="e">
        <f>(K3-H33)/A39</f>
        <v>#DIV/0!</v>
      </c>
      <c r="I36" s="170"/>
      <c r="J36" s="170"/>
      <c r="K36" s="170"/>
      <c r="L36" s="171"/>
      <c r="O36" s="8"/>
      <c r="P36" s="48"/>
      <c r="Q36" s="48"/>
      <c r="R36" s="49"/>
      <c r="S36" s="50"/>
      <c r="T36" s="50"/>
      <c r="U36" s="50"/>
      <c r="V36" s="48"/>
      <c r="W36" s="48"/>
      <c r="X36" s="48"/>
      <c r="Y36" s="49"/>
      <c r="Z36" s="49"/>
      <c r="AA36" s="50"/>
      <c r="AB36" s="51"/>
      <c r="AC36" s="52"/>
      <c r="AD36" s="53"/>
      <c r="AE36" s="53"/>
      <c r="AF36" s="53"/>
      <c r="AG36" s="54"/>
      <c r="AH36" s="50"/>
      <c r="AI36" s="8"/>
      <c r="AJ36" s="8"/>
      <c r="AK36" s="8"/>
      <c r="AL36" s="8"/>
    </row>
    <row r="37" spans="15:38" ht="13.5" thickBot="1">
      <c r="O37" s="8"/>
      <c r="P37" s="48"/>
      <c r="Q37" s="48"/>
      <c r="R37" s="49"/>
      <c r="S37" s="50"/>
      <c r="T37" s="50"/>
      <c r="U37" s="50"/>
      <c r="V37" s="48"/>
      <c r="W37" s="48"/>
      <c r="X37" s="48"/>
      <c r="Y37" s="49"/>
      <c r="Z37" s="49"/>
      <c r="AA37" s="50"/>
      <c r="AB37" s="51"/>
      <c r="AC37" s="52"/>
      <c r="AD37" s="53"/>
      <c r="AE37" s="53"/>
      <c r="AF37" s="53"/>
      <c r="AG37" s="54"/>
      <c r="AH37" s="50"/>
      <c r="AI37" s="8"/>
      <c r="AJ37" s="8"/>
      <c r="AK37" s="8"/>
      <c r="AL37" s="8"/>
    </row>
    <row r="38" spans="1:38" ht="13.5" thickBot="1">
      <c r="A38" s="163" t="s">
        <v>12</v>
      </c>
      <c r="B38" s="164"/>
      <c r="D38" s="7"/>
      <c r="E38" s="7"/>
      <c r="F38" s="7"/>
      <c r="G38" s="7"/>
      <c r="I38" s="64"/>
      <c r="J38" s="178"/>
      <c r="K38" s="178"/>
      <c r="O38" s="8"/>
      <c r="P38" s="48"/>
      <c r="Q38" s="48"/>
      <c r="R38" s="49"/>
      <c r="S38" s="50"/>
      <c r="T38" s="50"/>
      <c r="U38" s="50"/>
      <c r="V38" s="48"/>
      <c r="W38" s="48"/>
      <c r="X38" s="48"/>
      <c r="Y38" s="49"/>
      <c r="Z38" s="49"/>
      <c r="AA38" s="50"/>
      <c r="AB38" s="51"/>
      <c r="AC38" s="52"/>
      <c r="AD38" s="53"/>
      <c r="AE38" s="53"/>
      <c r="AF38" s="53"/>
      <c r="AG38" s="54"/>
      <c r="AH38" s="50"/>
      <c r="AI38" s="8"/>
      <c r="AJ38" s="8"/>
      <c r="AK38" s="8"/>
      <c r="AL38" s="8"/>
    </row>
    <row r="39" spans="1:38" ht="13.5" thickBot="1">
      <c r="A39" s="165">
        <f>C36*0.1</f>
        <v>0</v>
      </c>
      <c r="B39" s="166"/>
      <c r="D39" s="65"/>
      <c r="E39" s="65"/>
      <c r="F39" s="65"/>
      <c r="G39" s="65"/>
      <c r="H39" s="39"/>
      <c r="I39" s="39"/>
      <c r="J39" s="39"/>
      <c r="K39" s="39"/>
      <c r="L39" s="66"/>
      <c r="M39" s="66"/>
      <c r="O39" s="8"/>
      <c r="P39" s="48"/>
      <c r="Q39" s="48"/>
      <c r="R39" s="49"/>
      <c r="S39" s="50"/>
      <c r="T39" s="50"/>
      <c r="U39" s="50"/>
      <c r="V39" s="48"/>
      <c r="W39" s="48"/>
      <c r="X39" s="48"/>
      <c r="Y39" s="49"/>
      <c r="Z39" s="49"/>
      <c r="AA39" s="50"/>
      <c r="AB39" s="51"/>
      <c r="AC39" s="52"/>
      <c r="AD39" s="53"/>
      <c r="AE39" s="53"/>
      <c r="AF39" s="53"/>
      <c r="AG39" s="54"/>
      <c r="AH39" s="50"/>
      <c r="AI39" s="8"/>
      <c r="AJ39" s="8"/>
      <c r="AK39" s="8"/>
      <c r="AL39" s="8"/>
    </row>
    <row r="40" spans="8:38" ht="13.5" thickBot="1">
      <c r="H40" s="67"/>
      <c r="I40" s="8"/>
      <c r="J40" s="8"/>
      <c r="K40" s="8"/>
      <c r="L40" s="8"/>
      <c r="M40" s="67"/>
      <c r="U40" s="50"/>
      <c r="V40" s="48"/>
      <c r="W40" s="48"/>
      <c r="X40" s="48"/>
      <c r="Y40" s="49"/>
      <c r="Z40" s="49"/>
      <c r="AA40" s="50"/>
      <c r="AB40" s="51"/>
      <c r="AC40" s="52"/>
      <c r="AD40" s="53"/>
      <c r="AE40" s="53"/>
      <c r="AF40" s="53"/>
      <c r="AG40" s="54"/>
      <c r="AH40" s="50"/>
      <c r="AI40" s="8"/>
      <c r="AJ40" s="8"/>
      <c r="AK40" s="8"/>
      <c r="AL40" s="8"/>
    </row>
    <row r="41" spans="1:38" ht="13.5" customHeight="1" thickBot="1">
      <c r="A41" s="140" t="s">
        <v>13</v>
      </c>
      <c r="B41" s="142"/>
      <c r="C41" s="62"/>
      <c r="D41" s="62"/>
      <c r="H41" s="172" t="s">
        <v>34</v>
      </c>
      <c r="I41" s="173"/>
      <c r="J41" s="173"/>
      <c r="K41" s="173"/>
      <c r="L41" s="173"/>
      <c r="M41" s="174"/>
      <c r="N41" s="8"/>
      <c r="U41" s="50"/>
      <c r="V41" s="48"/>
      <c r="W41" s="48"/>
      <c r="X41" s="48"/>
      <c r="Y41" s="49"/>
      <c r="Z41" s="49"/>
      <c r="AA41" s="50"/>
      <c r="AB41" s="51"/>
      <c r="AC41" s="52"/>
      <c r="AD41" s="53"/>
      <c r="AE41" s="53"/>
      <c r="AF41" s="53"/>
      <c r="AG41" s="54"/>
      <c r="AH41" s="50"/>
      <c r="AI41" s="8"/>
      <c r="AJ41" s="8"/>
      <c r="AK41" s="8"/>
      <c r="AL41" s="8"/>
    </row>
    <row r="42" spans="1:38" ht="13.5" customHeight="1" thickBot="1">
      <c r="A42" s="167" t="e">
        <f>K3/A39</f>
        <v>#DIV/0!</v>
      </c>
      <c r="B42" s="168"/>
      <c r="C42" s="68"/>
      <c r="D42" s="68"/>
      <c r="E42" s="69"/>
      <c r="G42" s="62"/>
      <c r="H42" s="175"/>
      <c r="I42" s="176"/>
      <c r="J42" s="176"/>
      <c r="K42" s="176"/>
      <c r="L42" s="176"/>
      <c r="M42" s="177"/>
      <c r="O42" s="8"/>
      <c r="P42" s="48"/>
      <c r="Q42" s="48"/>
      <c r="R42" s="49"/>
      <c r="S42" s="50"/>
      <c r="T42" s="50"/>
      <c r="U42" s="50"/>
      <c r="V42" s="48"/>
      <c r="W42" s="48"/>
      <c r="X42" s="48"/>
      <c r="Y42" s="49"/>
      <c r="Z42" s="49"/>
      <c r="AA42" s="50"/>
      <c r="AB42" s="51"/>
      <c r="AC42" s="52"/>
      <c r="AD42" s="53"/>
      <c r="AE42" s="53"/>
      <c r="AF42" s="53"/>
      <c r="AG42" s="54"/>
      <c r="AH42" s="50"/>
      <c r="AI42" s="8"/>
      <c r="AJ42" s="8"/>
      <c r="AK42" s="8"/>
      <c r="AL42" s="8"/>
    </row>
    <row r="43" spans="1:38" ht="13.5" customHeight="1">
      <c r="A43" s="8"/>
      <c r="C43" s="8"/>
      <c r="D43" s="8"/>
      <c r="E43" s="8"/>
      <c r="F43" s="8"/>
      <c r="O43" s="70"/>
      <c r="P43" s="71"/>
      <c r="Q43" s="70"/>
      <c r="R43" s="70"/>
      <c r="S43" s="71"/>
      <c r="T43" s="70"/>
      <c r="U43" s="71"/>
      <c r="V43" s="71"/>
      <c r="W43" s="70"/>
      <c r="X43" s="70"/>
      <c r="Y43" s="71"/>
      <c r="Z43" s="70"/>
      <c r="AA43" s="71"/>
      <c r="AB43" s="71"/>
      <c r="AC43" s="71"/>
      <c r="AD43" s="72"/>
      <c r="AE43" s="72"/>
      <c r="AF43" s="72"/>
      <c r="AG43" s="73"/>
      <c r="AH43" s="70"/>
      <c r="AI43" s="70"/>
      <c r="AJ43" s="70"/>
      <c r="AK43" s="8"/>
      <c r="AL43" s="8"/>
    </row>
    <row r="44" spans="1:38" s="74" customFormat="1" ht="12.75">
      <c r="A44" s="70"/>
      <c r="C44" s="70"/>
      <c r="D44" s="70"/>
      <c r="E44" s="70"/>
      <c r="O44" s="8"/>
      <c r="P44" s="8"/>
      <c r="Q44" s="75"/>
      <c r="R44" s="8"/>
      <c r="S44" s="8"/>
      <c r="T44" s="8"/>
      <c r="U44" s="8"/>
      <c r="V44" s="8"/>
      <c r="W44" s="8"/>
      <c r="X44" s="8"/>
      <c r="Y44" s="70"/>
      <c r="Z44" s="70"/>
      <c r="AA44" s="70"/>
      <c r="AB44" s="76"/>
      <c r="AC44" s="77"/>
      <c r="AD44" s="72"/>
      <c r="AE44" s="72"/>
      <c r="AF44" s="72"/>
      <c r="AG44" s="72"/>
      <c r="AH44" s="50"/>
      <c r="AI44" s="8"/>
      <c r="AJ44" s="8"/>
      <c r="AK44" s="70"/>
      <c r="AL44" s="70"/>
    </row>
    <row r="45" spans="3:38" ht="12.75">
      <c r="C45" s="8"/>
      <c r="D45" s="8"/>
      <c r="E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3:38" ht="12.75">
      <c r="C46" s="8"/>
      <c r="D46" s="8"/>
      <c r="E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5:38" ht="12.75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5:38" ht="12.75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5:38" ht="12.75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5:38" ht="12.75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5:38" ht="12.75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</sheetData>
  <sheetProtection password="CCF3" sheet="1"/>
  <mergeCells count="37">
    <mergeCell ref="C36:E36"/>
    <mergeCell ref="A38:B38"/>
    <mergeCell ref="A39:B39"/>
    <mergeCell ref="A41:B41"/>
    <mergeCell ref="A42:B42"/>
    <mergeCell ref="H36:L36"/>
    <mergeCell ref="H41:M42"/>
    <mergeCell ref="J38:K38"/>
    <mergeCell ref="T12:X12"/>
    <mergeCell ref="X13:AA13"/>
    <mergeCell ref="T11:X11"/>
    <mergeCell ref="B5:E5"/>
    <mergeCell ref="C32:E32"/>
    <mergeCell ref="C33:E33"/>
    <mergeCell ref="A30:M30"/>
    <mergeCell ref="A11:G11"/>
    <mergeCell ref="H11:M11"/>
    <mergeCell ref="H6:J6"/>
    <mergeCell ref="A1:M1"/>
    <mergeCell ref="A2:M2"/>
    <mergeCell ref="B3:E3"/>
    <mergeCell ref="B4:E4"/>
    <mergeCell ref="C35:E35"/>
    <mergeCell ref="H32:L32"/>
    <mergeCell ref="H33:L33"/>
    <mergeCell ref="H35:L35"/>
    <mergeCell ref="B6:E6"/>
    <mergeCell ref="H5:J5"/>
    <mergeCell ref="A9:M9"/>
    <mergeCell ref="A10:M10"/>
    <mergeCell ref="A8:M8"/>
    <mergeCell ref="H3:J3"/>
    <mergeCell ref="H4:J4"/>
    <mergeCell ref="K3:M3"/>
    <mergeCell ref="K4:M4"/>
    <mergeCell ref="K5:M5"/>
    <mergeCell ref="K6:M6"/>
  </mergeCells>
  <printOptions/>
  <pageMargins left="0.5" right="0" top="0.25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nrparkt</dc:creator>
  <cp:keywords/>
  <dc:description/>
  <cp:lastModifiedBy>Ben Edes</cp:lastModifiedBy>
  <cp:lastPrinted>2021-11-22T19:27:22Z</cp:lastPrinted>
  <dcterms:created xsi:type="dcterms:W3CDTF">2007-05-22T16:07:14Z</dcterms:created>
  <dcterms:modified xsi:type="dcterms:W3CDTF">2022-03-14T19:51:55Z</dcterms:modified>
  <cp:category/>
  <cp:version/>
  <cp:contentType/>
  <cp:contentStatus/>
</cp:coreProperties>
</file>